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年-2025年\2025年工作\区财政\"/>
    </mc:Choice>
  </mc:AlternateContent>
  <bookViews>
    <workbookView xWindow="0" yWindow="0" windowWidth="20112" windowHeight="8364"/>
  </bookViews>
  <sheets>
    <sheet name="7211 - 项目支出预算表（分资金性质）.301" sheetId="7" r:id="rId1"/>
  </sheets>
  <calcPr calcId="152511"/>
</workbook>
</file>

<file path=xl/calcChain.xml><?xml version="1.0" encoding="utf-8"?>
<calcChain xmlns="http://schemas.openxmlformats.org/spreadsheetml/2006/main">
  <c r="AU12" i="7" l="1"/>
  <c r="AT12" i="7"/>
  <c r="AS12" i="7"/>
  <c r="AR12" i="7"/>
  <c r="AP12" i="7"/>
  <c r="AO12" i="7"/>
  <c r="AN12" i="7" s="1"/>
  <c r="AH12" i="7"/>
  <c r="AD12" i="7"/>
  <c r="Y12" i="7"/>
  <c r="X12" i="7" s="1"/>
  <c r="T12" i="7"/>
  <c r="F12" i="7"/>
  <c r="AU11" i="7"/>
  <c r="AT11" i="7"/>
  <c r="AS11" i="7"/>
  <c r="AR11" i="7"/>
  <c r="AP11" i="7"/>
  <c r="AO11" i="7" s="1"/>
  <c r="AN11" i="7" s="1"/>
  <c r="AH11" i="7"/>
  <c r="AD11" i="7"/>
  <c r="Y11" i="7"/>
  <c r="X11" i="7"/>
  <c r="T11" i="7"/>
  <c r="F11" i="7"/>
  <c r="AU10" i="7"/>
  <c r="AT10" i="7"/>
  <c r="AS10" i="7"/>
  <c r="AR10" i="7"/>
  <c r="AP10" i="7"/>
  <c r="AO10" i="7" s="1"/>
  <c r="AN10" i="7" s="1"/>
  <c r="AH10" i="7"/>
  <c r="AD10" i="7"/>
  <c r="Y10" i="7"/>
  <c r="X10" i="7"/>
  <c r="T10" i="7"/>
  <c r="F10" i="7"/>
  <c r="AU9" i="7"/>
  <c r="AT9" i="7"/>
  <c r="AS9" i="7"/>
  <c r="AR9" i="7"/>
  <c r="AP9" i="7"/>
  <c r="AO9" i="7"/>
  <c r="AN9" i="7" s="1"/>
  <c r="AH9" i="7"/>
  <c r="AD9" i="7"/>
  <c r="Y9" i="7"/>
  <c r="X9" i="7" s="1"/>
  <c r="T9" i="7"/>
  <c r="F9" i="7"/>
  <c r="E11" i="7" l="1"/>
  <c r="E9" i="7"/>
  <c r="E10" i="7"/>
  <c r="E12" i="7"/>
</calcChain>
</file>

<file path=xl/sharedStrings.xml><?xml version="1.0" encoding="utf-8"?>
<sst xmlns="http://schemas.openxmlformats.org/spreadsheetml/2006/main" count="80" uniqueCount="65">
  <si>
    <t xml:space="preserve"> </t>
  </si>
  <si>
    <t>单位：万元</t>
  </si>
  <si>
    <t>部门（单位）代码</t>
  </si>
  <si>
    <t>部门（单位）名称</t>
  </si>
  <si>
    <t>本年收入</t>
  </si>
  <si>
    <t>上年结转结余</t>
  </si>
  <si>
    <t>合计</t>
  </si>
  <si>
    <t>财政拨款</t>
  </si>
  <si>
    <t>财政专户管理资金</t>
  </si>
  <si>
    <t>单位资金</t>
  </si>
  <si>
    <t>上年结转小计</t>
  </si>
  <si>
    <t>财政拨款安排</t>
  </si>
  <si>
    <t>上级转移支付</t>
  </si>
  <si>
    <t>财政拨款合计</t>
  </si>
  <si>
    <t>一般公共预算</t>
  </si>
  <si>
    <t>政府性基金预算资金</t>
  </si>
  <si>
    <t>国有资本经营预算资金</t>
  </si>
  <si>
    <t>单位资金小计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</si>
  <si>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</si>
  <si>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</si>
  <si>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</si>
  <si>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</si>
  <si>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</si>
  <si>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财政拨款小计</t>
  </si>
  <si>
    <t>政府性基金预算</t>
  </si>
  <si>
    <t>国有资本经营预算</t>
  </si>
  <si>
    <t>一般公共预算合计</t>
  </si>
  <si>
    <t>一般债券</t>
  </si>
  <si>
    <t>外国政府和国际组织贷款</t>
  </si>
  <si>
    <t>外国政府和国际组织赠款</t>
  </si>
  <si>
    <t>政府性基金预算合计</t>
  </si>
  <si>
    <t>专项债券</t>
  </si>
  <si>
    <t>国有资本经营预算合计</t>
  </si>
  <si>
    <t>国有资本经营收入</t>
  </si>
  <si>
    <t>上级国有资本经营预算安排转移支付</t>
  </si>
  <si>
    <t>一般公共预算小计</t>
  </si>
  <si>
    <t>经费拨款</t>
  </si>
  <si>
    <t>其他一般公共预算</t>
  </si>
  <si>
    <t>小计</t>
  </si>
  <si>
    <t>专项收入</t>
  </si>
  <si>
    <t>行政性收费</t>
  </si>
  <si>
    <t>罚没收入</t>
  </si>
  <si>
    <t>国有资源（资产）有偿使用收入</t>
  </si>
  <si>
    <t>捐赠收入</t>
  </si>
  <si>
    <t>政府住房基金收入</t>
  </si>
  <si>
    <t>其他非税收入</t>
  </si>
  <si>
    <t>上级一般公共预算安排转移支付</t>
  </si>
  <si>
    <t>其他一般公共预算资金</t>
  </si>
  <si>
    <t>政府性基金收入</t>
  </si>
  <si>
    <t>专项债券对应项目专项收入</t>
  </si>
  <si>
    <t>上级政府性基金预算安排转移支付</t>
  </si>
  <si>
    <t>项目支出预算表（分资金性质）</t>
  </si>
  <si>
    <t>项目代码</t>
  </si>
  <si>
    <t>项目名称</t>
  </si>
  <si>
    <t>总计</t>
  </si>
  <si>
    <t>财政拨款安排结转</t>
  </si>
  <si>
    <t>国有资本经营</t>
  </si>
  <si>
    <t>合　计</t>
  </si>
  <si>
    <t>三513-劳务派遣人员经费</t>
  </si>
  <si>
    <t>301002</t>
  </si>
  <si>
    <t>青岛市黄岛区人民法院司法技术装备中心</t>
  </si>
  <si>
    <t>370211250022030100078</t>
  </si>
  <si>
    <t>四1222-补充工作经费</t>
  </si>
  <si>
    <t>37021125002203010008X</t>
  </si>
  <si>
    <t>预算单位编码及名称：[301002]青岛市黄岛区人民法院司法技术装备中心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</si>
</sst>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.00_ ;\-#,##0.00;;"/>
  </numFmts>
  <fonts count="6" x14ac:knownFonts="1">
    <font>
      <sz val="11"/>
      <color rgb="FF000000"/>
      <name val="宋体"/>
      <scheme val="minor"/>
    </font>
    <font>
      <sz val="11"/>
      <color indexed="0"/>
      <name val="Calibri"/>
      <family val="2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7"/>
      <name val="Calibri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/>
    </xf>
  </cellStyleXfs>
  <cellXfs count="26">
    <xf numFmtId="0" fontId="0" fillId="0" borderId="0" xfId="0" applyFo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180" fontId="2" fillId="0" borderId="5" xfId="0" applyNumberFormat="1" applyFont="1" applyBorder="1" applyAlignment="1">
      <alignment horizontal="right" vertical="center"/>
    </xf>
    <xf numFmtId="180" fontId="2" fillId="0" borderId="5" xfId="0" applyNumberFormat="1" applyFont="1" applyBorder="1" applyAlignment="1">
      <alignment horizontal="right" vertical="center"/>
    </xf>
    <xf numFmtId="0" fontId="4" fillId="0" borderId="0" xfId="0" applyFont="1">
      <alignment vertical="top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180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2"/>
  <sheetViews>
    <sheetView tabSelected="1" workbookViewId="0">
      <pane ySplit="8" topLeftCell="A9" activePane="bottomLeft" state="frozen"/>
      <selection pane="bottomLeft" activeCell="D16" sqref="D16"/>
    </sheetView>
  </sheetViews>
  <sheetFormatPr defaultColWidth="8.88671875" defaultRowHeight="15" customHeight="1" x14ac:dyDescent="0.25"/>
  <cols>
    <col min="1" max="1" width="12.6640625" customWidth="1"/>
    <col min="2" max="2" width="37.6640625" customWidth="1"/>
    <col min="3" max="3" width="22.44140625" customWidth="1"/>
    <col min="4" max="4" width="36" customWidth="1"/>
    <col min="5" max="14" width="18.33203125" customWidth="1"/>
    <col min="15" max="15" width="18.88671875" customWidth="1"/>
    <col min="16" max="17" width="18.33203125" customWidth="1"/>
    <col min="18" max="18" width="18.88671875" customWidth="1"/>
    <col min="19" max="49" width="18.33203125" customWidth="1"/>
    <col min="50" max="55" width="0" hidden="1" customWidth="1"/>
  </cols>
  <sheetData>
    <row r="1" spans="1:55" ht="19.5" customHeight="1" x14ac:dyDescent="0.25">
      <c r="A1" s="14"/>
      <c r="B1" s="14"/>
      <c r="C1" s="14"/>
      <c r="D1" s="14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6"/>
      <c r="AZ1" s="6"/>
      <c r="BA1" s="6"/>
      <c r="BB1" s="6"/>
      <c r="BC1" s="6"/>
    </row>
    <row r="2" spans="1:55" ht="38.1" customHeight="1" x14ac:dyDescent="0.25">
      <c r="A2" s="15" t="s">
        <v>51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Y2" s="6"/>
      <c r="AZ2" s="6"/>
      <c r="BA2" s="6"/>
      <c r="BB2" s="6"/>
      <c r="BC2" s="6"/>
    </row>
    <row r="3" spans="1:55" ht="19.5" customHeight="1" x14ac:dyDescent="0.25">
      <c r="A3" s="14" t="s">
        <v>64</v>
      </c>
      <c r="B3" s="20" t="s">
        <v>0</v>
      </c>
      <c r="C3" s="14"/>
      <c r="D3" s="20" t="s">
        <v>0</v>
      </c>
      <c r="E3" s="21"/>
      <c r="F3" s="14"/>
      <c r="G3" s="1"/>
      <c r="H3" s="1"/>
      <c r="I3" s="1"/>
      <c r="J3" s="1"/>
      <c r="K3" s="1"/>
      <c r="L3" s="1"/>
      <c r="M3" s="1"/>
      <c r="N3" s="1"/>
      <c r="P3" s="1"/>
      <c r="Q3" s="1"/>
      <c r="S3" s="1"/>
      <c r="T3" s="1"/>
      <c r="U3" s="1"/>
      <c r="V3" s="1"/>
      <c r="W3" s="1"/>
      <c r="X3" s="1"/>
      <c r="Y3" s="1"/>
      <c r="Z3" s="1"/>
      <c r="AA3" s="1"/>
      <c r="AB3" s="2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7"/>
      <c r="AS3" s="1"/>
      <c r="AT3" s="16" t="s">
        <v>1</v>
      </c>
      <c r="AU3" s="16"/>
      <c r="AV3" s="16"/>
      <c r="AW3" s="16"/>
      <c r="AY3" s="6"/>
      <c r="AZ3" s="6"/>
      <c r="BA3" s="6"/>
      <c r="BB3" s="6"/>
      <c r="BC3" s="6"/>
    </row>
    <row r="4" spans="1:55" s="8" customFormat="1" ht="19.5" customHeight="1" x14ac:dyDescent="0.25">
      <c r="A4" s="17" t="s">
        <v>2</v>
      </c>
      <c r="B4" s="18" t="s">
        <v>3</v>
      </c>
      <c r="C4" s="17" t="s">
        <v>52</v>
      </c>
      <c r="D4" s="18" t="s">
        <v>53</v>
      </c>
      <c r="E4" s="23" t="s">
        <v>54</v>
      </c>
      <c r="F4" s="19" t="s">
        <v>4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 t="s">
        <v>5</v>
      </c>
      <c r="AO4" s="19"/>
      <c r="AP4" s="19"/>
      <c r="AQ4" s="19"/>
      <c r="AR4" s="19"/>
      <c r="AS4" s="19"/>
      <c r="AT4" s="19"/>
      <c r="AU4" s="19"/>
      <c r="AV4" s="19"/>
      <c r="AW4" s="19"/>
      <c r="AY4" s="6"/>
      <c r="AZ4" s="6"/>
      <c r="BA4" s="6"/>
      <c r="BB4" s="6"/>
      <c r="BC4" s="6"/>
    </row>
    <row r="5" spans="1:55" s="8" customFormat="1" ht="19.5" customHeight="1" x14ac:dyDescent="0.25">
      <c r="A5" s="17"/>
      <c r="B5" s="18"/>
      <c r="C5" s="17"/>
      <c r="D5" s="18"/>
      <c r="E5" s="24"/>
      <c r="F5" s="18" t="s">
        <v>6</v>
      </c>
      <c r="G5" s="19" t="s">
        <v>7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8" t="s">
        <v>8</v>
      </c>
      <c r="AH5" s="19" t="s">
        <v>9</v>
      </c>
      <c r="AI5" s="19"/>
      <c r="AJ5" s="19"/>
      <c r="AK5" s="19"/>
      <c r="AL5" s="19"/>
      <c r="AM5" s="19"/>
      <c r="AN5" s="18" t="s">
        <v>10</v>
      </c>
      <c r="AO5" s="19" t="s">
        <v>11</v>
      </c>
      <c r="AP5" s="19"/>
      <c r="AQ5" s="19"/>
      <c r="AR5" s="19"/>
      <c r="AS5" s="19"/>
      <c r="AT5" s="19"/>
      <c r="AU5" s="19"/>
      <c r="AV5" s="18" t="s">
        <v>8</v>
      </c>
      <c r="AW5" s="18" t="s">
        <v>9</v>
      </c>
      <c r="AX5" s="22" t="s">
        <v>55</v>
      </c>
      <c r="AY5" s="25"/>
      <c r="AZ5" s="25"/>
      <c r="BA5" s="25"/>
      <c r="BB5" s="25"/>
      <c r="BC5" s="25"/>
    </row>
    <row r="6" spans="1:55" s="8" customFormat="1" ht="19.5" customHeight="1" x14ac:dyDescent="0.25">
      <c r="A6" s="17"/>
      <c r="B6" s="18"/>
      <c r="C6" s="17"/>
      <c r="D6" s="18"/>
      <c r="E6" s="24"/>
      <c r="F6" s="18"/>
      <c r="G6" s="18" t="s">
        <v>13</v>
      </c>
      <c r="H6" s="19" t="s">
        <v>14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 t="s">
        <v>15</v>
      </c>
      <c r="Y6" s="19"/>
      <c r="Z6" s="19"/>
      <c r="AA6" s="19"/>
      <c r="AB6" s="19"/>
      <c r="AC6" s="19"/>
      <c r="AD6" s="19" t="s">
        <v>16</v>
      </c>
      <c r="AE6" s="19"/>
      <c r="AF6" s="19"/>
      <c r="AG6" s="18"/>
      <c r="AH6" s="18" t="s">
        <v>17</v>
      </c>
      <c r="AI6" s="18" t="s">
        <v>18</v>
      </c>
      <c r="AJ6" s="18" t="s">
        <v>19</v>
      </c>
      <c r="AK6" s="18" t="s">
        <v>20</v>
      </c>
      <c r="AL6" s="18" t="s">
        <v>21</v>
      </c>
      <c r="AM6" s="18" t="s">
        <v>22</v>
      </c>
      <c r="AN6" s="18"/>
      <c r="AO6" s="18" t="s">
        <v>23</v>
      </c>
      <c r="AP6" s="19" t="s">
        <v>14</v>
      </c>
      <c r="AQ6" s="19"/>
      <c r="AR6" s="19"/>
      <c r="AS6" s="18" t="s">
        <v>24</v>
      </c>
      <c r="AT6" s="18" t="s">
        <v>25</v>
      </c>
      <c r="AU6" s="18" t="s">
        <v>12</v>
      </c>
      <c r="AV6" s="18"/>
      <c r="AW6" s="18"/>
      <c r="AX6" s="22" t="s">
        <v>14</v>
      </c>
      <c r="AY6" s="22" t="s">
        <v>24</v>
      </c>
      <c r="AZ6" s="22" t="s">
        <v>25</v>
      </c>
      <c r="BA6" s="22" t="s">
        <v>12</v>
      </c>
      <c r="BB6" s="22"/>
      <c r="BC6" s="22"/>
    </row>
    <row r="7" spans="1:55" s="8" customFormat="1" ht="19.5" customHeight="1" x14ac:dyDescent="0.25">
      <c r="A7" s="17"/>
      <c r="B7" s="18"/>
      <c r="C7" s="17"/>
      <c r="D7" s="18"/>
      <c r="E7" s="24"/>
      <c r="F7" s="18"/>
      <c r="G7" s="18"/>
      <c r="H7" s="18" t="s">
        <v>26</v>
      </c>
      <c r="I7" s="19" t="s">
        <v>14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8" t="s">
        <v>27</v>
      </c>
      <c r="V7" s="18" t="s">
        <v>28</v>
      </c>
      <c r="W7" s="18" t="s">
        <v>29</v>
      </c>
      <c r="X7" s="18" t="s">
        <v>30</v>
      </c>
      <c r="Y7" s="19" t="s">
        <v>24</v>
      </c>
      <c r="Z7" s="19"/>
      <c r="AA7" s="19"/>
      <c r="AB7" s="19"/>
      <c r="AC7" s="18" t="s">
        <v>31</v>
      </c>
      <c r="AD7" s="18" t="s">
        <v>32</v>
      </c>
      <c r="AE7" s="18" t="s">
        <v>33</v>
      </c>
      <c r="AF7" s="18" t="s">
        <v>34</v>
      </c>
      <c r="AG7" s="18"/>
      <c r="AH7" s="18"/>
      <c r="AI7" s="18"/>
      <c r="AJ7" s="18"/>
      <c r="AK7" s="18"/>
      <c r="AL7" s="18"/>
      <c r="AM7" s="18"/>
      <c r="AN7" s="18"/>
      <c r="AO7" s="18"/>
      <c r="AP7" s="18" t="s">
        <v>35</v>
      </c>
      <c r="AQ7" s="18" t="s">
        <v>36</v>
      </c>
      <c r="AR7" s="18" t="s">
        <v>37</v>
      </c>
      <c r="AS7" s="18"/>
      <c r="AT7" s="18"/>
      <c r="AU7" s="18"/>
      <c r="AV7" s="18"/>
      <c r="AW7" s="18"/>
      <c r="AX7" s="25"/>
      <c r="AY7" s="25"/>
      <c r="AZ7" s="25"/>
      <c r="BA7" s="22" t="s">
        <v>14</v>
      </c>
      <c r="BB7" s="22" t="s">
        <v>24</v>
      </c>
      <c r="BC7" s="22" t="s">
        <v>56</v>
      </c>
    </row>
    <row r="8" spans="1:55" s="8" customFormat="1" ht="33.6" customHeight="1" x14ac:dyDescent="0.25">
      <c r="A8" s="17"/>
      <c r="B8" s="18"/>
      <c r="C8" s="17"/>
      <c r="D8" s="18"/>
      <c r="E8" s="24"/>
      <c r="F8" s="18"/>
      <c r="G8" s="18"/>
      <c r="H8" s="18"/>
      <c r="I8" s="3" t="s">
        <v>38</v>
      </c>
      <c r="J8" s="3" t="s">
        <v>36</v>
      </c>
      <c r="K8" s="3" t="s">
        <v>39</v>
      </c>
      <c r="L8" s="3" t="s">
        <v>40</v>
      </c>
      <c r="M8" s="3" t="s">
        <v>41</v>
      </c>
      <c r="N8" s="3" t="s">
        <v>42</v>
      </c>
      <c r="O8" s="3" t="s">
        <v>33</v>
      </c>
      <c r="P8" s="3" t="s">
        <v>43</v>
      </c>
      <c r="Q8" s="3" t="s">
        <v>44</v>
      </c>
      <c r="R8" s="3" t="s">
        <v>45</v>
      </c>
      <c r="S8" s="3" t="s">
        <v>46</v>
      </c>
      <c r="T8" s="3" t="s">
        <v>47</v>
      </c>
      <c r="U8" s="18"/>
      <c r="V8" s="18"/>
      <c r="W8" s="18"/>
      <c r="X8" s="18"/>
      <c r="Y8" s="3" t="s">
        <v>38</v>
      </c>
      <c r="Z8" s="3" t="s">
        <v>48</v>
      </c>
      <c r="AA8" s="3" t="s">
        <v>49</v>
      </c>
      <c r="AB8" s="3" t="s">
        <v>50</v>
      </c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25"/>
      <c r="AY8" s="25"/>
      <c r="AZ8" s="25"/>
      <c r="BA8" s="22"/>
      <c r="BB8" s="22"/>
      <c r="BC8" s="22"/>
    </row>
    <row r="9" spans="1:55" ht="19.5" customHeight="1" x14ac:dyDescent="0.25">
      <c r="A9" s="9"/>
      <c r="B9" s="10" t="s">
        <v>57</v>
      </c>
      <c r="C9" s="10"/>
      <c r="D9" s="10"/>
      <c r="E9" s="11">
        <f>SUM(F9,AN9)</f>
        <v>1974.63</v>
      </c>
      <c r="F9" s="4">
        <f>SUM(G9,AG9,AH9)</f>
        <v>1974.63</v>
      </c>
      <c r="G9" s="4">
        <v>1974.63</v>
      </c>
      <c r="H9" s="4">
        <v>1974.63</v>
      </c>
      <c r="I9" s="4">
        <v>1974.63</v>
      </c>
      <c r="J9" s="4">
        <v>1974.63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f>I9-SUM(J9:S9)</f>
        <v>0</v>
      </c>
      <c r="U9" s="4">
        <v>0</v>
      </c>
      <c r="V9" s="4">
        <v>0</v>
      </c>
      <c r="W9" s="4">
        <v>0</v>
      </c>
      <c r="X9" s="4">
        <f>SUM(Y9,AC9)</f>
        <v>0</v>
      </c>
      <c r="Y9" s="5">
        <f>SUM(Z9:AB9)</f>
        <v>0</v>
      </c>
      <c r="Z9" s="4">
        <v>0</v>
      </c>
      <c r="AA9" s="4">
        <v>0</v>
      </c>
      <c r="AB9" s="4">
        <v>0</v>
      </c>
      <c r="AC9" s="4">
        <v>0</v>
      </c>
      <c r="AD9" s="5">
        <f>SUM(AE9,AF9)</f>
        <v>0</v>
      </c>
      <c r="AE9" s="4">
        <v>0</v>
      </c>
      <c r="AF9" s="4">
        <v>0</v>
      </c>
      <c r="AG9" s="4">
        <v>0</v>
      </c>
      <c r="AH9" s="5">
        <f>SUM(AI9:AM9)</f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5">
        <f>SUM(AO9,AV9,AW9)</f>
        <v>0</v>
      </c>
      <c r="AO9" s="5">
        <f>SUM(AP9,AS9,AT9,AU9)</f>
        <v>0</v>
      </c>
      <c r="AP9" s="4">
        <f>IFERROR(AX9-BA9,0)</f>
        <v>0</v>
      </c>
      <c r="AQ9" s="4">
        <v>0</v>
      </c>
      <c r="AR9" s="5">
        <f>IFERROR((AX9-AQ9-BA9),0)</f>
        <v>0</v>
      </c>
      <c r="AS9" s="4">
        <f t="shared" ref="AS9:AT12" si="0">IFERROR((AY9-BB9),0)</f>
        <v>0</v>
      </c>
      <c r="AT9" s="4">
        <f t="shared" si="0"/>
        <v>0</v>
      </c>
      <c r="AU9" s="4">
        <f>IFERROR(SUM(BA9:BC9),0)</f>
        <v>0</v>
      </c>
      <c r="AV9" s="4">
        <v>0</v>
      </c>
      <c r="AW9" s="4">
        <v>0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</row>
    <row r="10" spans="1:55" ht="19.5" customHeight="1" x14ac:dyDescent="0.25">
      <c r="A10" s="9" t="s">
        <v>59</v>
      </c>
      <c r="B10" s="10" t="s">
        <v>60</v>
      </c>
      <c r="C10" s="10"/>
      <c r="D10" s="10"/>
      <c r="E10" s="11">
        <f>SUM(F10,AN10)</f>
        <v>1974.63</v>
      </c>
      <c r="F10" s="4">
        <f>SUM(G10,AG10,AH10)</f>
        <v>1974.63</v>
      </c>
      <c r="G10" s="4">
        <v>1974.63</v>
      </c>
      <c r="H10" s="4">
        <v>1974.63</v>
      </c>
      <c r="I10" s="4">
        <v>1974.63</v>
      </c>
      <c r="J10" s="4">
        <v>1974.63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f>I10-SUM(J10:S10)</f>
        <v>0</v>
      </c>
      <c r="U10" s="4">
        <v>0</v>
      </c>
      <c r="V10" s="4">
        <v>0</v>
      </c>
      <c r="W10" s="4">
        <v>0</v>
      </c>
      <c r="X10" s="4">
        <f>SUM(Y10,AC10)</f>
        <v>0</v>
      </c>
      <c r="Y10" s="5">
        <f>SUM(Z10:AB10)</f>
        <v>0</v>
      </c>
      <c r="Z10" s="4">
        <v>0</v>
      </c>
      <c r="AA10" s="4">
        <v>0</v>
      </c>
      <c r="AB10" s="4">
        <v>0</v>
      </c>
      <c r="AC10" s="4">
        <v>0</v>
      </c>
      <c r="AD10" s="5">
        <f>SUM(AE10,AF10)</f>
        <v>0</v>
      </c>
      <c r="AE10" s="4">
        <v>0</v>
      </c>
      <c r="AF10" s="4">
        <v>0</v>
      </c>
      <c r="AG10" s="4">
        <v>0</v>
      </c>
      <c r="AH10" s="5">
        <f>SUM(AI10:AM10)</f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5">
        <f>SUM(AO10,AV10,AW10)</f>
        <v>0</v>
      </c>
      <c r="AO10" s="5">
        <f>SUM(AP10,AS10,AT10,AU10)</f>
        <v>0</v>
      </c>
      <c r="AP10" s="4">
        <f>IFERROR(AX10-BA10,0)</f>
        <v>0</v>
      </c>
      <c r="AQ10" s="4">
        <v>0</v>
      </c>
      <c r="AR10" s="5">
        <f>IFERROR((AX10-AQ10-BA10),0)</f>
        <v>0</v>
      </c>
      <c r="AS10" s="4">
        <f t="shared" si="0"/>
        <v>0</v>
      </c>
      <c r="AT10" s="4">
        <f t="shared" si="0"/>
        <v>0</v>
      </c>
      <c r="AU10" s="4">
        <f>IFERROR(SUM(BA10:BC10),0)</f>
        <v>0</v>
      </c>
      <c r="AV10" s="4">
        <v>0</v>
      </c>
      <c r="AW10" s="4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</row>
    <row r="11" spans="1:55" ht="19.5" customHeight="1" x14ac:dyDescent="0.25">
      <c r="A11" s="9"/>
      <c r="B11" s="10"/>
      <c r="C11" s="10" t="s">
        <v>61</v>
      </c>
      <c r="D11" s="10" t="s">
        <v>62</v>
      </c>
      <c r="E11" s="11">
        <f>SUM(F11,AN11)</f>
        <v>1.8</v>
      </c>
      <c r="F11" s="4">
        <f>SUM(G11,AG11,AH11)</f>
        <v>1.8</v>
      </c>
      <c r="G11" s="4">
        <v>1.8</v>
      </c>
      <c r="H11" s="4">
        <v>1.8</v>
      </c>
      <c r="I11" s="4">
        <v>1.8</v>
      </c>
      <c r="J11" s="4">
        <v>1.8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f>I11-SUM(J11:S11)</f>
        <v>0</v>
      </c>
      <c r="U11" s="4">
        <v>0</v>
      </c>
      <c r="V11" s="4">
        <v>0</v>
      </c>
      <c r="W11" s="4">
        <v>0</v>
      </c>
      <c r="X11" s="4">
        <f>SUM(Y11,AC11)</f>
        <v>0</v>
      </c>
      <c r="Y11" s="5">
        <f>SUM(Z11:AB11)</f>
        <v>0</v>
      </c>
      <c r="Z11" s="4">
        <v>0</v>
      </c>
      <c r="AA11" s="4">
        <v>0</v>
      </c>
      <c r="AB11" s="4">
        <v>0</v>
      </c>
      <c r="AC11" s="4">
        <v>0</v>
      </c>
      <c r="AD11" s="5">
        <f>SUM(AE11,AF11)</f>
        <v>0</v>
      </c>
      <c r="AE11" s="4">
        <v>0</v>
      </c>
      <c r="AF11" s="4">
        <v>0</v>
      </c>
      <c r="AG11" s="4">
        <v>0</v>
      </c>
      <c r="AH11" s="5">
        <f>SUM(AI11:AM11)</f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5">
        <f>SUM(AO11,AV11,AW11)</f>
        <v>0</v>
      </c>
      <c r="AO11" s="5">
        <f>SUM(AP11,AS11,AT11,AU11)</f>
        <v>0</v>
      </c>
      <c r="AP11" s="4">
        <f>IFERROR(AX11-BA11,0)</f>
        <v>0</v>
      </c>
      <c r="AQ11" s="4">
        <v>0</v>
      </c>
      <c r="AR11" s="5">
        <f>IFERROR((AX11-AQ11-BA11),0)</f>
        <v>0</v>
      </c>
      <c r="AS11" s="4">
        <f t="shared" si="0"/>
        <v>0</v>
      </c>
      <c r="AT11" s="4">
        <f t="shared" si="0"/>
        <v>0</v>
      </c>
      <c r="AU11" s="4">
        <f>IFERROR(SUM(BA11:BC11),0)</f>
        <v>0</v>
      </c>
      <c r="AV11" s="4">
        <v>0</v>
      </c>
      <c r="AW11" s="4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</row>
    <row r="12" spans="1:55" ht="19.5" customHeight="1" x14ac:dyDescent="0.25">
      <c r="A12" s="9"/>
      <c r="B12" s="10"/>
      <c r="C12" s="10" t="s">
        <v>63</v>
      </c>
      <c r="D12" s="10" t="s">
        <v>58</v>
      </c>
      <c r="E12" s="11">
        <f>SUM(F12,AN12)</f>
        <v>1972.83</v>
      </c>
      <c r="F12" s="4">
        <f>SUM(G12,AG12,AH12)</f>
        <v>1972.83</v>
      </c>
      <c r="G12" s="4">
        <v>1972.83</v>
      </c>
      <c r="H12" s="4">
        <v>1972.83</v>
      </c>
      <c r="I12" s="4">
        <v>1972.83</v>
      </c>
      <c r="J12" s="4">
        <v>1972.83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f>I12-SUM(J12:S12)</f>
        <v>0</v>
      </c>
      <c r="U12" s="4">
        <v>0</v>
      </c>
      <c r="V12" s="4">
        <v>0</v>
      </c>
      <c r="W12" s="4">
        <v>0</v>
      </c>
      <c r="X12" s="4">
        <f>SUM(Y12,AC12)</f>
        <v>0</v>
      </c>
      <c r="Y12" s="5">
        <f>SUM(Z12:AB12)</f>
        <v>0</v>
      </c>
      <c r="Z12" s="4">
        <v>0</v>
      </c>
      <c r="AA12" s="4">
        <v>0</v>
      </c>
      <c r="AB12" s="4">
        <v>0</v>
      </c>
      <c r="AC12" s="4">
        <v>0</v>
      </c>
      <c r="AD12" s="5">
        <f>SUM(AE12,AF12)</f>
        <v>0</v>
      </c>
      <c r="AE12" s="4">
        <v>0</v>
      </c>
      <c r="AF12" s="4">
        <v>0</v>
      </c>
      <c r="AG12" s="4">
        <v>0</v>
      </c>
      <c r="AH12" s="5">
        <f>SUM(AI12:AM12)</f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5">
        <f>SUM(AO12,AV12,AW12)</f>
        <v>0</v>
      </c>
      <c r="AO12" s="5">
        <f>SUM(AP12,AS12,AT12,AU12)</f>
        <v>0</v>
      </c>
      <c r="AP12" s="4">
        <f>IFERROR(AX12-BA12,0)</f>
        <v>0</v>
      </c>
      <c r="AQ12" s="4">
        <v>0</v>
      </c>
      <c r="AR12" s="5">
        <f>IFERROR((AX12-AQ12-BA12),0)</f>
        <v>0</v>
      </c>
      <c r="AS12" s="4">
        <f t="shared" si="0"/>
        <v>0</v>
      </c>
      <c r="AT12" s="4">
        <f t="shared" si="0"/>
        <v>0</v>
      </c>
      <c r="AU12" s="4">
        <f>IFERROR(SUM(BA12:BC12),0)</f>
        <v>0</v>
      </c>
      <c r="AV12" s="4">
        <v>0</v>
      </c>
      <c r="AW12" s="4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</row>
  </sheetData>
  <mergeCells count="57">
    <mergeCell ref="A3:F3"/>
    <mergeCell ref="BA6:BC6"/>
    <mergeCell ref="BA7:BA8"/>
    <mergeCell ref="BB7:BB8"/>
    <mergeCell ref="BC7:BC8"/>
    <mergeCell ref="E4:E8"/>
    <mergeCell ref="AX6:AX8"/>
    <mergeCell ref="AY6:AY8"/>
    <mergeCell ref="AZ6:AZ8"/>
    <mergeCell ref="AX5:BC5"/>
    <mergeCell ref="AU6:AU8"/>
    <mergeCell ref="H7:H8"/>
    <mergeCell ref="I7:T7"/>
    <mergeCell ref="U7:U8"/>
    <mergeCell ref="V7:V8"/>
    <mergeCell ref="W7:W8"/>
    <mergeCell ref="X7:X8"/>
    <mergeCell ref="Y7:AB7"/>
    <mergeCell ref="AC7:AC8"/>
    <mergeCell ref="AD7:AD8"/>
    <mergeCell ref="AE7:AE8"/>
    <mergeCell ref="AF7:AF8"/>
    <mergeCell ref="AP7:AP8"/>
    <mergeCell ref="AQ7:AQ8"/>
    <mergeCell ref="AR7:AR8"/>
    <mergeCell ref="AV5:AV8"/>
    <mergeCell ref="AW5:AW8"/>
    <mergeCell ref="G6:G8"/>
    <mergeCell ref="H6:W6"/>
    <mergeCell ref="X6:AC6"/>
    <mergeCell ref="AD6:AF6"/>
    <mergeCell ref="AH6:AH8"/>
    <mergeCell ref="AI6:AI8"/>
    <mergeCell ref="AJ6:AJ8"/>
    <mergeCell ref="AK6:AK8"/>
    <mergeCell ref="AL6:AL8"/>
    <mergeCell ref="AM6:AM8"/>
    <mergeCell ref="AO6:AO8"/>
    <mergeCell ref="AP6:AR6"/>
    <mergeCell ref="AS6:AS8"/>
    <mergeCell ref="AT6:AT8"/>
    <mergeCell ref="A1:B1"/>
    <mergeCell ref="C1:D1"/>
    <mergeCell ref="A2:AW2"/>
    <mergeCell ref="AT3:AW3"/>
    <mergeCell ref="A4:A8"/>
    <mergeCell ref="B4:B8"/>
    <mergeCell ref="C4:C8"/>
    <mergeCell ref="D4:D8"/>
    <mergeCell ref="F4:AM4"/>
    <mergeCell ref="AN4:AW4"/>
    <mergeCell ref="F5:F8"/>
    <mergeCell ref="G5:AF5"/>
    <mergeCell ref="AG5:AG8"/>
    <mergeCell ref="AH5:AM5"/>
    <mergeCell ref="AN5:AN8"/>
    <mergeCell ref="AO5:AU5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7211 - 项目支出预算表（分资金性质）.301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2025-03-14T05:14:00Z</dcterms:modified>
</cp:coreProperties>
</file>